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Результаты ЕГЭ 2018" sheetId="5" r:id="rId1"/>
  </sheets>
  <calcPr calcId="125725"/>
</workbook>
</file>

<file path=xl/calcChain.xml><?xml version="1.0" encoding="utf-8"?>
<calcChain xmlns="http://schemas.openxmlformats.org/spreadsheetml/2006/main">
  <c r="M20" i="5"/>
  <c r="M19"/>
  <c r="H22"/>
  <c r="D20"/>
  <c r="E22"/>
  <c r="E20"/>
  <c r="H20"/>
  <c r="E19"/>
</calcChain>
</file>

<file path=xl/sharedStrings.xml><?xml version="1.0" encoding="utf-8"?>
<sst xmlns="http://schemas.openxmlformats.org/spreadsheetml/2006/main" count="68" uniqueCount="62">
  <si>
    <t>№</t>
  </si>
  <si>
    <t>Джамалудинова  Марям Гамзатовна</t>
  </si>
  <si>
    <t>Исаев Сайгид  Исаевич</t>
  </si>
  <si>
    <t>Курбанова  Патимат Абдурахмангаджиевна</t>
  </si>
  <si>
    <t>Магомедов Жамалудин Темирханович</t>
  </si>
  <si>
    <t>Малачиев  Ильяс Рашидбегович</t>
  </si>
  <si>
    <t>Султанова  Нупайсат Пайзулаевна</t>
  </si>
  <si>
    <t>Тажудинова  Гогар Давудовна</t>
  </si>
  <si>
    <t>Таймударова Замира Таймударовна</t>
  </si>
  <si>
    <t>Хадисова  Пата  Алиевна</t>
  </si>
  <si>
    <t>Халидов  Гаджимурад  Магомедович.</t>
  </si>
  <si>
    <t>Хожаева  Аминат  Алимирзаевна</t>
  </si>
  <si>
    <t>Шапиев Ахмед  Ухомасултанович</t>
  </si>
  <si>
    <t>Шапиева Раисат Ухомасултановна</t>
  </si>
  <si>
    <t>Ф. И.О выпускника</t>
  </si>
  <si>
    <t xml:space="preserve">Класс </t>
  </si>
  <si>
    <t>Русский 
язык</t>
  </si>
  <si>
    <t>Математика проф</t>
  </si>
  <si>
    <t>Английский 
язык</t>
  </si>
  <si>
    <t>Информатика</t>
  </si>
  <si>
    <t>Биология</t>
  </si>
  <si>
    <t>Химия</t>
  </si>
  <si>
    <t>География</t>
  </si>
  <si>
    <t>История</t>
  </si>
  <si>
    <t>Общество</t>
  </si>
  <si>
    <t>Физика</t>
  </si>
  <si>
    <t>Русская 
литература</t>
  </si>
  <si>
    <t xml:space="preserve">Математика Баз </t>
  </si>
  <si>
    <t>% успеваемости</t>
  </si>
  <si>
    <t>% качества</t>
  </si>
  <si>
    <t>Ср.балл</t>
  </si>
  <si>
    <r>
      <t>61</t>
    </r>
    <r>
      <rPr>
        <b/>
        <i/>
        <sz val="16"/>
        <color theme="1"/>
        <rFont val="Calibri"/>
        <family val="2"/>
        <charset val="204"/>
        <scheme val="minor"/>
      </rPr>
      <t>(4)</t>
    </r>
  </si>
  <si>
    <r>
      <t>53</t>
    </r>
    <r>
      <rPr>
        <i/>
        <sz val="16"/>
        <color theme="1"/>
        <rFont val="Calibri"/>
        <family val="2"/>
        <charset val="204"/>
        <scheme val="minor"/>
      </rPr>
      <t>(3)</t>
    </r>
  </si>
  <si>
    <r>
      <t>51</t>
    </r>
    <r>
      <rPr>
        <i/>
        <sz val="16"/>
        <color theme="1"/>
        <rFont val="Calibri"/>
        <family val="2"/>
        <charset val="204"/>
        <scheme val="minor"/>
      </rPr>
      <t>(3)</t>
    </r>
  </si>
  <si>
    <r>
      <t>49</t>
    </r>
    <r>
      <rPr>
        <i/>
        <sz val="16"/>
        <color theme="1"/>
        <rFont val="Calibri"/>
        <family val="2"/>
        <charset val="204"/>
        <scheme val="minor"/>
      </rPr>
      <t>(3)</t>
    </r>
  </si>
  <si>
    <r>
      <rPr>
        <b/>
        <sz val="20"/>
        <color theme="1"/>
        <rFont val="Calibri"/>
        <family val="2"/>
        <charset val="204"/>
        <scheme val="minor"/>
      </rPr>
      <t>56</t>
    </r>
    <r>
      <rPr>
        <sz val="20"/>
        <color theme="1"/>
        <rFont val="Calibri"/>
        <family val="2"/>
        <charset val="204"/>
        <scheme val="minor"/>
      </rPr>
      <t>(4)</t>
    </r>
  </si>
  <si>
    <t>54(4)</t>
  </si>
  <si>
    <t>50(4)</t>
  </si>
  <si>
    <t>53(3)</t>
  </si>
  <si>
    <t>н/я</t>
  </si>
  <si>
    <t>60(4)</t>
  </si>
  <si>
    <t>61(4)</t>
  </si>
  <si>
    <t>40(3)</t>
  </si>
  <si>
    <t>55(3)</t>
  </si>
  <si>
    <t>51(3)</t>
  </si>
  <si>
    <t>91(5)</t>
  </si>
  <si>
    <t>62(4)</t>
  </si>
  <si>
    <t>45(3)</t>
  </si>
  <si>
    <t>59(4)</t>
  </si>
  <si>
    <t>60 (4)</t>
  </si>
  <si>
    <t>30 (2)</t>
  </si>
  <si>
    <t>46 (3)</t>
  </si>
  <si>
    <t>44 (3)</t>
  </si>
  <si>
    <t>47 (3)</t>
  </si>
  <si>
    <t>42 (3)</t>
  </si>
  <si>
    <t>Ср.балл по 5-ой  системе</t>
  </si>
  <si>
    <t>66(4)</t>
  </si>
  <si>
    <t>43(3)</t>
  </si>
  <si>
    <t>56(4)</t>
  </si>
  <si>
    <r>
      <t xml:space="preserve">2 </t>
    </r>
    <r>
      <rPr>
        <b/>
        <sz val="22"/>
        <color rgb="FF00B050"/>
        <rFont val="Calibri"/>
        <family val="2"/>
        <charset val="204"/>
        <scheme val="minor"/>
      </rPr>
      <t>(3)</t>
    </r>
  </si>
  <si>
    <r>
      <t xml:space="preserve">2 </t>
    </r>
    <r>
      <rPr>
        <b/>
        <sz val="20"/>
        <color rgb="FF00B050"/>
        <rFont val="Calibri"/>
        <family val="2"/>
        <charset val="204"/>
        <scheme val="minor"/>
      </rPr>
      <t>(3)</t>
    </r>
  </si>
  <si>
    <t xml:space="preserve">                                          Результаты ЕГЭ учащихся
                                 МКОУ "Игалинская СОШ" Гумбетовского района РД 
                                         сдающих ЕГЭ  в 2017-2018 учебном году.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</si>
</sst>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22"/>
      <color rgb="FF00B050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2" borderId="5" xfId="0" applyFill="1" applyBorder="1"/>
    <xf numFmtId="0" fontId="8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0" fillId="2" borderId="4" xfId="0" applyFill="1" applyBorder="1"/>
    <xf numFmtId="0" fontId="9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view="pageBreakPreview" zoomScale="50" zoomScaleNormal="60" zoomScaleSheetLayoutView="50" workbookViewId="0">
      <selection activeCell="O9" sqref="O9"/>
    </sheetView>
  </sheetViews>
  <sheetFormatPr defaultRowHeight="15"/>
  <cols>
    <col min="1" max="1" width="7.7109375" customWidth="1"/>
    <col min="2" max="2" width="75.28515625" customWidth="1"/>
    <col min="4" max="4" width="14.5703125" customWidth="1"/>
    <col min="5" max="5" width="11.28515625" customWidth="1"/>
    <col min="7" max="7" width="7.85546875" customWidth="1"/>
    <col min="9" max="9" width="10.42578125" bestFit="1" customWidth="1"/>
    <col min="13" max="13" width="11" customWidth="1"/>
    <col min="14" max="14" width="8.5703125" customWidth="1"/>
    <col min="15" max="15" width="9.7109375" customWidth="1"/>
  </cols>
  <sheetData>
    <row r="1" spans="1:15" ht="128.25" customHeight="1">
      <c r="A1" s="46" t="s">
        <v>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28.5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5" ht="49.5" customHeight="1">
      <c r="A3" s="40" t="s">
        <v>0</v>
      </c>
      <c r="B3" s="39" t="s">
        <v>14</v>
      </c>
      <c r="C3" s="43" t="s">
        <v>15</v>
      </c>
      <c r="D3" s="41" t="s">
        <v>16</v>
      </c>
      <c r="E3" s="43" t="s">
        <v>27</v>
      </c>
      <c r="F3" s="43" t="s">
        <v>17</v>
      </c>
      <c r="G3" s="41" t="s">
        <v>18</v>
      </c>
      <c r="H3" s="43" t="s">
        <v>19</v>
      </c>
      <c r="I3" s="43" t="s">
        <v>20</v>
      </c>
      <c r="J3" s="43" t="s">
        <v>21</v>
      </c>
      <c r="K3" s="43" t="s">
        <v>22</v>
      </c>
      <c r="L3" s="43" t="s">
        <v>23</v>
      </c>
      <c r="M3" s="43" t="s">
        <v>24</v>
      </c>
      <c r="N3" s="43" t="s">
        <v>25</v>
      </c>
      <c r="O3" s="41" t="s">
        <v>26</v>
      </c>
    </row>
    <row r="4" spans="1:15" ht="112.5" customHeight="1" thickBot="1">
      <c r="A4" s="40"/>
      <c r="B4" s="45"/>
      <c r="C4" s="44"/>
      <c r="D4" s="42"/>
      <c r="E4" s="44"/>
      <c r="F4" s="44"/>
      <c r="G4" s="42"/>
      <c r="H4" s="44"/>
      <c r="I4" s="44"/>
      <c r="J4" s="44"/>
      <c r="K4" s="44"/>
      <c r="L4" s="44"/>
      <c r="M4" s="44"/>
      <c r="N4" s="44"/>
      <c r="O4" s="42"/>
    </row>
    <row r="5" spans="1:15" ht="33.75" customHeight="1" thickBot="1">
      <c r="A5" s="9"/>
      <c r="B5" s="16"/>
      <c r="C5" s="38"/>
      <c r="D5" s="17">
        <v>24</v>
      </c>
      <c r="E5" s="18">
        <v>3</v>
      </c>
      <c r="F5" s="18">
        <v>27</v>
      </c>
      <c r="G5" s="17"/>
      <c r="H5" s="18">
        <v>40</v>
      </c>
      <c r="I5" s="18">
        <v>36</v>
      </c>
      <c r="J5" s="18">
        <v>36</v>
      </c>
      <c r="K5" s="18">
        <v>37</v>
      </c>
      <c r="L5" s="18">
        <v>32</v>
      </c>
      <c r="M5" s="18">
        <v>42</v>
      </c>
      <c r="N5" s="18"/>
      <c r="O5" s="19"/>
    </row>
    <row r="6" spans="1:15" ht="30" customHeight="1">
      <c r="A6" s="3">
        <v>1</v>
      </c>
      <c r="B6" s="12" t="s">
        <v>1</v>
      </c>
      <c r="C6" s="13">
        <v>11</v>
      </c>
      <c r="D6" s="13" t="s">
        <v>48</v>
      </c>
      <c r="E6" s="13">
        <v>3</v>
      </c>
      <c r="F6" s="13"/>
      <c r="G6" s="13"/>
      <c r="H6" s="13"/>
      <c r="I6" s="13" t="s">
        <v>57</v>
      </c>
      <c r="J6" s="13"/>
      <c r="K6" s="13"/>
      <c r="L6" s="13"/>
      <c r="M6" s="13" t="s">
        <v>54</v>
      </c>
      <c r="N6" s="14"/>
      <c r="O6" s="15"/>
    </row>
    <row r="7" spans="1:15" ht="30" customHeight="1">
      <c r="A7" s="3">
        <v>2</v>
      </c>
      <c r="B7" s="8" t="s">
        <v>2</v>
      </c>
      <c r="C7" s="5">
        <v>11</v>
      </c>
      <c r="D7" s="5" t="s">
        <v>40</v>
      </c>
      <c r="E7" s="21">
        <v>5</v>
      </c>
      <c r="F7" s="5" t="s">
        <v>35</v>
      </c>
      <c r="G7" s="5"/>
      <c r="H7" s="21" t="s">
        <v>31</v>
      </c>
      <c r="I7" s="5"/>
      <c r="J7" s="5"/>
      <c r="K7" s="5"/>
      <c r="L7" s="5"/>
      <c r="M7" s="5"/>
      <c r="N7" s="6"/>
      <c r="O7" s="7"/>
    </row>
    <row r="8" spans="1:15" ht="30" customHeight="1">
      <c r="A8" s="3">
        <v>3</v>
      </c>
      <c r="B8" s="4" t="s">
        <v>3</v>
      </c>
      <c r="C8" s="5">
        <v>11</v>
      </c>
      <c r="D8" s="5" t="s">
        <v>44</v>
      </c>
      <c r="E8" s="5">
        <v>4</v>
      </c>
      <c r="F8" s="5"/>
      <c r="G8" s="5"/>
      <c r="H8" s="5"/>
      <c r="I8" s="5" t="s">
        <v>58</v>
      </c>
      <c r="J8" s="5"/>
      <c r="K8" s="5"/>
      <c r="L8" s="5"/>
      <c r="M8" s="5"/>
      <c r="N8" s="6"/>
      <c r="O8" s="7"/>
    </row>
    <row r="9" spans="1:15" ht="30" customHeight="1">
      <c r="A9" s="3">
        <v>4</v>
      </c>
      <c r="B9" s="4" t="s">
        <v>4</v>
      </c>
      <c r="C9" s="5">
        <v>11</v>
      </c>
      <c r="D9" s="5" t="s">
        <v>41</v>
      </c>
      <c r="E9" s="5">
        <v>4</v>
      </c>
      <c r="F9" s="5" t="s">
        <v>35</v>
      </c>
      <c r="G9" s="5"/>
      <c r="H9" s="5" t="s">
        <v>32</v>
      </c>
      <c r="I9" s="5"/>
      <c r="J9" s="5"/>
      <c r="K9" s="5"/>
      <c r="L9" s="5"/>
      <c r="M9" s="5" t="s">
        <v>49</v>
      </c>
      <c r="N9" s="6"/>
      <c r="O9" s="7"/>
    </row>
    <row r="10" spans="1:15" ht="30" customHeight="1">
      <c r="A10" s="3">
        <v>5</v>
      </c>
      <c r="B10" s="8" t="s">
        <v>5</v>
      </c>
      <c r="C10" s="5">
        <v>11</v>
      </c>
      <c r="D10" s="5" t="s">
        <v>43</v>
      </c>
      <c r="E10" s="5">
        <v>4</v>
      </c>
      <c r="F10" s="5" t="s">
        <v>35</v>
      </c>
      <c r="G10" s="5"/>
      <c r="H10" s="5" t="s">
        <v>33</v>
      </c>
      <c r="I10" s="5"/>
      <c r="J10" s="5"/>
      <c r="K10" s="5"/>
      <c r="L10" s="5" t="s">
        <v>36</v>
      </c>
      <c r="M10" s="5" t="s">
        <v>53</v>
      </c>
      <c r="N10" s="6"/>
      <c r="O10" s="7"/>
    </row>
    <row r="11" spans="1:15" ht="30" customHeight="1">
      <c r="A11" s="3">
        <v>6</v>
      </c>
      <c r="B11" s="20" t="s">
        <v>6</v>
      </c>
      <c r="C11" s="5">
        <v>11</v>
      </c>
      <c r="D11" s="5" t="s">
        <v>42</v>
      </c>
      <c r="E11" s="11">
        <v>2</v>
      </c>
      <c r="F11" s="5"/>
      <c r="G11" s="5"/>
      <c r="H11" s="5"/>
      <c r="I11" s="5"/>
      <c r="J11" s="5"/>
      <c r="K11" s="5"/>
      <c r="L11" s="5"/>
      <c r="M11" s="5"/>
      <c r="N11" s="6"/>
      <c r="O11" s="7"/>
    </row>
    <row r="12" spans="1:15" ht="30" customHeight="1">
      <c r="A12" s="3">
        <v>7</v>
      </c>
      <c r="B12" s="4" t="s">
        <v>7</v>
      </c>
      <c r="C12" s="5">
        <v>11</v>
      </c>
      <c r="D12" s="5" t="s">
        <v>45</v>
      </c>
      <c r="E12" s="21">
        <v>5</v>
      </c>
      <c r="F12" s="5"/>
      <c r="G12" s="5"/>
      <c r="H12" s="5"/>
      <c r="I12" s="5" t="s">
        <v>56</v>
      </c>
      <c r="J12" s="5" t="s">
        <v>38</v>
      </c>
      <c r="K12" s="5"/>
      <c r="L12" s="5"/>
      <c r="M12" s="5"/>
      <c r="N12" s="6"/>
      <c r="O12" s="7"/>
    </row>
    <row r="13" spans="1:15" ht="30" customHeight="1">
      <c r="A13" s="3">
        <v>8</v>
      </c>
      <c r="B13" s="8" t="s">
        <v>8</v>
      </c>
      <c r="C13" s="5">
        <v>11</v>
      </c>
      <c r="D13" s="5" t="s">
        <v>46</v>
      </c>
      <c r="E13" s="5">
        <v>4</v>
      </c>
      <c r="F13" s="31" t="s">
        <v>39</v>
      </c>
      <c r="G13" s="5"/>
      <c r="H13" s="5"/>
      <c r="I13" s="5"/>
      <c r="J13" s="5"/>
      <c r="K13" s="5"/>
      <c r="L13" s="5" t="s">
        <v>37</v>
      </c>
      <c r="M13" s="5" t="s">
        <v>52</v>
      </c>
      <c r="N13" s="6"/>
      <c r="O13" s="7"/>
    </row>
    <row r="14" spans="1:15" ht="30" customHeight="1">
      <c r="A14" s="3">
        <v>9</v>
      </c>
      <c r="B14" s="8" t="s">
        <v>9</v>
      </c>
      <c r="C14" s="5">
        <v>11</v>
      </c>
      <c r="D14" s="5" t="s">
        <v>47</v>
      </c>
      <c r="E14" s="5">
        <v>3</v>
      </c>
      <c r="F14" s="5"/>
      <c r="G14" s="5"/>
      <c r="H14" s="5"/>
      <c r="I14" s="10">
        <v>14</v>
      </c>
      <c r="J14" s="5"/>
      <c r="K14" s="5"/>
      <c r="L14" s="5"/>
      <c r="M14" s="5"/>
      <c r="N14" s="6"/>
      <c r="O14" s="7"/>
    </row>
    <row r="15" spans="1:15" ht="30" customHeight="1">
      <c r="A15" s="3">
        <v>10</v>
      </c>
      <c r="B15" s="8" t="s">
        <v>10</v>
      </c>
      <c r="C15" s="5">
        <v>11</v>
      </c>
      <c r="D15" s="5" t="s">
        <v>47</v>
      </c>
      <c r="E15" s="11" t="s">
        <v>59</v>
      </c>
      <c r="F15" s="5"/>
      <c r="G15" s="5"/>
      <c r="H15" s="5"/>
      <c r="I15" s="21"/>
      <c r="J15" s="5"/>
      <c r="K15" s="5" t="s">
        <v>34</v>
      </c>
      <c r="L15" s="5"/>
      <c r="M15" s="5" t="s">
        <v>51</v>
      </c>
      <c r="N15" s="6"/>
      <c r="O15" s="7"/>
    </row>
    <row r="16" spans="1:15" ht="30" customHeight="1">
      <c r="A16" s="3">
        <v>11</v>
      </c>
      <c r="B16" s="8" t="s">
        <v>11</v>
      </c>
      <c r="C16" s="5">
        <v>11</v>
      </c>
      <c r="D16" s="5" t="s">
        <v>44</v>
      </c>
      <c r="E16" s="5">
        <v>4</v>
      </c>
      <c r="F16" s="5"/>
      <c r="G16" s="5"/>
      <c r="H16" s="5"/>
      <c r="I16" s="10">
        <v>23</v>
      </c>
      <c r="J16" s="5"/>
      <c r="K16" s="5"/>
      <c r="L16" s="5"/>
      <c r="M16" s="5"/>
      <c r="N16" s="6"/>
      <c r="O16" s="7"/>
    </row>
    <row r="17" spans="1:15" ht="30" customHeight="1">
      <c r="A17" s="3">
        <v>12</v>
      </c>
      <c r="B17" s="8" t="s">
        <v>12</v>
      </c>
      <c r="C17" s="5">
        <v>11</v>
      </c>
      <c r="D17" s="5" t="s">
        <v>47</v>
      </c>
      <c r="E17" s="10" t="s">
        <v>60</v>
      </c>
      <c r="F17" s="5"/>
      <c r="G17" s="5"/>
      <c r="H17" s="5"/>
      <c r="I17" s="10">
        <v>12</v>
      </c>
      <c r="J17" s="5"/>
      <c r="K17" s="5"/>
      <c r="L17" s="5"/>
      <c r="M17" s="10" t="s">
        <v>50</v>
      </c>
      <c r="N17" s="6"/>
      <c r="O17" s="7"/>
    </row>
    <row r="18" spans="1:15" ht="30" customHeight="1" thickBot="1">
      <c r="A18" s="3">
        <v>13</v>
      </c>
      <c r="B18" s="22" t="s">
        <v>13</v>
      </c>
      <c r="C18" s="23">
        <v>11</v>
      </c>
      <c r="D18" s="23" t="s">
        <v>38</v>
      </c>
      <c r="E18" s="23">
        <v>3</v>
      </c>
      <c r="F18" s="23"/>
      <c r="G18" s="23"/>
      <c r="H18" s="23"/>
      <c r="I18" s="36">
        <v>21</v>
      </c>
      <c r="J18" s="23"/>
      <c r="K18" s="23"/>
      <c r="L18" s="23"/>
      <c r="M18" s="23"/>
      <c r="N18" s="24"/>
      <c r="O18" s="25"/>
    </row>
    <row r="19" spans="1:15" ht="51" customHeight="1" thickBot="1">
      <c r="B19" s="26" t="s">
        <v>28</v>
      </c>
      <c r="C19" s="27"/>
      <c r="D19" s="28">
        <v>100</v>
      </c>
      <c r="E19" s="28">
        <f>1000/13</f>
        <v>76.92307692307692</v>
      </c>
      <c r="F19" s="28">
        <v>100</v>
      </c>
      <c r="G19" s="28"/>
      <c r="H19" s="28">
        <v>100</v>
      </c>
      <c r="I19" s="28">
        <v>42</v>
      </c>
      <c r="J19" s="28">
        <v>100</v>
      </c>
      <c r="K19" s="28">
        <v>100</v>
      </c>
      <c r="L19" s="28">
        <v>100</v>
      </c>
      <c r="M19" s="34">
        <f>500/6</f>
        <v>83.333333333333329</v>
      </c>
      <c r="N19" s="27"/>
      <c r="O19" s="27"/>
    </row>
    <row r="20" spans="1:15" ht="48.75" customHeight="1" thickBot="1">
      <c r="B20" s="29" t="s">
        <v>29</v>
      </c>
      <c r="C20" s="27"/>
      <c r="D20" s="33">
        <f>500/13</f>
        <v>38.46153846153846</v>
      </c>
      <c r="E20" s="28">
        <f>700/13</f>
        <v>53.846153846153847</v>
      </c>
      <c r="F20" s="28">
        <v>100</v>
      </c>
      <c r="G20" s="28"/>
      <c r="H20" s="28">
        <f>100/3</f>
        <v>33.333333333333336</v>
      </c>
      <c r="I20" s="32">
        <v>28.5</v>
      </c>
      <c r="J20" s="28">
        <v>0</v>
      </c>
      <c r="K20" s="28">
        <v>0</v>
      </c>
      <c r="L20" s="28">
        <v>100</v>
      </c>
      <c r="M20" s="34">
        <f>100/6</f>
        <v>16.666666666666668</v>
      </c>
      <c r="N20" s="27"/>
      <c r="O20" s="27"/>
    </row>
    <row r="21" spans="1:15" ht="48.75" customHeight="1" thickBot="1">
      <c r="B21" s="29" t="s">
        <v>30</v>
      </c>
      <c r="C21" s="27"/>
      <c r="D21" s="34">
        <v>55.23</v>
      </c>
      <c r="E21" s="28">
        <v>3.46</v>
      </c>
      <c r="F21" s="28">
        <v>56</v>
      </c>
      <c r="G21" s="28"/>
      <c r="H21" s="28">
        <v>55</v>
      </c>
      <c r="I21" s="28">
        <v>2.7</v>
      </c>
      <c r="J21" s="28">
        <v>53</v>
      </c>
      <c r="K21" s="28">
        <v>49</v>
      </c>
      <c r="L21" s="28">
        <v>52</v>
      </c>
      <c r="M21" s="34">
        <v>44.83</v>
      </c>
      <c r="N21" s="27"/>
      <c r="O21" s="27"/>
    </row>
    <row r="22" spans="1:15" ht="56.25" customHeight="1" thickBot="1">
      <c r="B22" s="29" t="s">
        <v>55</v>
      </c>
      <c r="C22" s="30"/>
      <c r="D22" s="30">
        <v>3.5</v>
      </c>
      <c r="E22" s="30">
        <f>((5*2)+(4*5)+(3*3)+(2*3))/13</f>
        <v>3.4615384615384617</v>
      </c>
      <c r="F22" s="30">
        <v>4</v>
      </c>
      <c r="G22" s="30"/>
      <c r="H22" s="30">
        <f>10/3</f>
        <v>3.3333333333333335</v>
      </c>
      <c r="I22" s="35">
        <v>33.700000000000003</v>
      </c>
      <c r="J22" s="30">
        <v>3</v>
      </c>
      <c r="K22" s="30">
        <v>3</v>
      </c>
      <c r="L22" s="30">
        <v>4</v>
      </c>
      <c r="M22" s="30">
        <v>3</v>
      </c>
      <c r="N22" s="30"/>
      <c r="O22" s="30"/>
    </row>
    <row r="23" spans="1:15" ht="51" customHeight="1">
      <c r="B23" s="37"/>
    </row>
  </sheetData>
  <sheetProtection selectLockedCells="1" selectUnlockedCells="1"/>
  <mergeCells count="16">
    <mergeCell ref="A3:A4"/>
    <mergeCell ref="B3:B4"/>
    <mergeCell ref="A1:O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23" right="0.33" top="0.74803149606299213" bottom="0.74803149606299213" header="0.31496062992125984" footer="0.31496062992125984"/>
  <pageSetup paperSize="9" scale="4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ЕГЭ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2018-07-07T21:18:06Z</dcterms:modified>
</cp:coreProperties>
</file>